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17" i="1"/>
  <c r="F19" i="1"/>
  <c r="F16" i="1"/>
  <c r="F15" i="1"/>
  <c r="F14" i="1"/>
  <c r="F12" i="1"/>
  <c r="F11" i="1"/>
  <c r="F10" i="1"/>
  <c r="F9" i="1"/>
  <c r="F8" i="1"/>
  <c r="F13" i="1" l="1"/>
  <c r="F21" i="1" l="1"/>
</calcChain>
</file>

<file path=xl/sharedStrings.xml><?xml version="1.0" encoding="utf-8"?>
<sst xmlns="http://schemas.openxmlformats.org/spreadsheetml/2006/main" count="42" uniqueCount="31">
  <si>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</si>
  <si>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</si>
  <si>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</si>
  <si>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</si>
  <si>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</si>
  <si>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</si>
  <si>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</si>
  <si>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</si>
  <si>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</si>
  <si>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</si>
  <si>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</si>
  <si>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</si>
  <si>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</si>
  <si>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</si>
  <si>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</si>
  <si>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</si>
  <si>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</si>
  <si>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</si>
  <si>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</si>
  <si>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</si>
  <si>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</si>
  <si>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</si>
  <si>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</si>
  <si>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</si>
  <si>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</si>
  <si>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</si>
  <si>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Станиславского, дом № 8а</t>
  </si>
  <si>
    <t>Общеполезная площадь жилых помещений дома                                                                                 3191,3   м2</t>
  </si>
  <si>
    <t>Годовой план работ по содержанию и текущему ремонту жилого дома с 01.01.2026г. по 31.12.2026г.</t>
  </si>
  <si>
    <t>Размер платы за содержание и ремонт жилого помещения                                                           21,8   руб./м2</t>
  </si>
  <si>
    <t>Сумма ,начисленная за содержание и текущий ремонт,руб./год                                                     834 844,08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</si>
</sst>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4" zoomScaleNormal="100" workbookViewId="0">
      <selection activeCell="A24" sqref="A24:XFD2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26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28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29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30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3191.3</v>
      </c>
      <c r="E8" s="15">
        <v>1</v>
      </c>
      <c r="F8" s="5">
        <f t="shared" ref="F8:F12" si="0">D8*E8*12</f>
        <v>38295.600000000006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3191.3</v>
      </c>
      <c r="E9" s="15">
        <v>1.26</v>
      </c>
      <c r="F9" s="5">
        <f t="shared" si="0"/>
        <v>48252.456000000006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3191.3</v>
      </c>
      <c r="E10" s="15">
        <v>1.5</v>
      </c>
      <c r="F10" s="5">
        <f t="shared" si="0"/>
        <v>57443.400000000009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3191.3</v>
      </c>
      <c r="E11" s="15">
        <v>4.45</v>
      </c>
      <c r="F11" s="5">
        <f t="shared" si="0"/>
        <v>170415.42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7">
        <v>3191.3</v>
      </c>
      <c r="E12" s="15">
        <v>0.12</v>
      </c>
      <c r="F12" s="5">
        <f t="shared" si="0"/>
        <v>4595.4719999999998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5" t="s">
        <v>7</v>
      </c>
      <c r="D13" s="17">
        <v>3191.3</v>
      </c>
      <c r="E13" s="15"/>
      <c r="F13" s="5">
        <f t="shared" ref="F13" si="1">D13*E13*12</f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13</v>
      </c>
      <c r="C14" s="15" t="s">
        <v>7</v>
      </c>
      <c r="D14" s="17">
        <v>3191.3</v>
      </c>
      <c r="E14" s="15">
        <v>0.55000000000000004</v>
      </c>
      <c r="F14" s="5">
        <f t="shared" ref="F14:F19" si="2">D14*E14*12</f>
        <v>21062.58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22</v>
      </c>
      <c r="C15" s="15" t="s">
        <v>7</v>
      </c>
      <c r="D15" s="17">
        <v>3191.3</v>
      </c>
      <c r="E15" s="15">
        <v>2.1800000000000002</v>
      </c>
      <c r="F15" s="5">
        <f t="shared" si="2"/>
        <v>83484.40800000001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14</v>
      </c>
      <c r="C16" s="15" t="s">
        <v>7</v>
      </c>
      <c r="D16" s="17">
        <v>3191.3</v>
      </c>
      <c r="E16" s="15">
        <v>3.27</v>
      </c>
      <c r="F16" s="5">
        <f t="shared" si="2"/>
        <v>125226.61200000002</v>
      </c>
      <c r="G16" s="16"/>
      <c r="H16" s="16"/>
      <c r="I16" s="16"/>
    </row>
    <row r="17" spans="1:9" ht="81" customHeight="1" x14ac:dyDescent="0.25">
      <c r="A17" s="7" t="s">
        <v>24</v>
      </c>
      <c r="B17" s="8" t="s">
        <v>23</v>
      </c>
      <c r="C17" s="15" t="s">
        <v>7</v>
      </c>
      <c r="D17" s="17">
        <v>3191.3</v>
      </c>
      <c r="E17" s="9">
        <v>1.95</v>
      </c>
      <c r="F17" s="9">
        <f t="shared" si="2"/>
        <v>74676.42</v>
      </c>
      <c r="G17" s="16"/>
      <c r="H17" s="16"/>
      <c r="I17" s="16"/>
    </row>
    <row r="18" spans="1:9" ht="74.25" customHeight="1" x14ac:dyDescent="0.25">
      <c r="A18" s="7" t="s">
        <v>25</v>
      </c>
      <c r="B18" s="8" t="s">
        <v>16</v>
      </c>
      <c r="C18" s="15" t="s">
        <v>7</v>
      </c>
      <c r="D18" s="17">
        <v>3191.3</v>
      </c>
      <c r="E18" s="9">
        <v>3.34</v>
      </c>
      <c r="F18" s="9">
        <f t="shared" si="2"/>
        <v>127907.304</v>
      </c>
      <c r="G18" s="16"/>
      <c r="H18" s="16"/>
      <c r="I18" s="16"/>
    </row>
    <row r="19" spans="1:9" ht="29.25" customHeight="1" x14ac:dyDescent="0.25">
      <c r="A19" s="7" t="s">
        <v>15</v>
      </c>
      <c r="B19" s="6" t="s">
        <v>21</v>
      </c>
      <c r="C19" s="15" t="s">
        <v>7</v>
      </c>
      <c r="D19" s="17">
        <v>3191.3</v>
      </c>
      <c r="E19" s="9">
        <v>2.1800000000000002</v>
      </c>
      <c r="F19" s="9">
        <f t="shared" si="2"/>
        <v>83484.40800000001</v>
      </c>
      <c r="G19" s="16"/>
      <c r="H19" s="16"/>
      <c r="I19" s="16"/>
    </row>
    <row r="20" spans="1:9" ht="24.75" hidden="1" customHeight="1" x14ac:dyDescent="0.25">
      <c r="A20" s="10" t="s">
        <v>17</v>
      </c>
      <c r="B20" s="6" t="s">
        <v>18</v>
      </c>
      <c r="C20" s="22"/>
      <c r="D20" s="22"/>
      <c r="E20" s="22"/>
      <c r="F20" s="5"/>
      <c r="G20" s="16"/>
      <c r="H20" s="16"/>
      <c r="I20" s="16"/>
    </row>
    <row r="21" spans="1:9" ht="23.25" customHeight="1" x14ac:dyDescent="0.25">
      <c r="A21" s="11"/>
      <c r="B21" s="2" t="s">
        <v>19</v>
      </c>
      <c r="C21" s="23"/>
      <c r="D21" s="23"/>
      <c r="E21" s="23"/>
      <c r="F21" s="14">
        <f>SUM(F8:F20)</f>
        <v>834844.08000000019</v>
      </c>
      <c r="G21" s="16"/>
      <c r="H21" s="16"/>
      <c r="I21" s="16"/>
    </row>
    <row r="22" spans="1:9" ht="24" hidden="1" customHeight="1" x14ac:dyDescent="0.25">
      <c r="A22" s="6"/>
      <c r="B22" s="6" t="s">
        <v>20</v>
      </c>
      <c r="C22" s="23"/>
      <c r="D22" s="23"/>
      <c r="E22" s="23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2" x14ac:dyDescent="0.2">
      <c r="E24" s="12"/>
    </row>
    <row r="29" spans="1:9" x14ac:dyDescent="0.2">
      <c r="F29" s="13"/>
    </row>
  </sheetData>
  <mergeCells count="9">
    <mergeCell ref="A6:I6"/>
    <mergeCell ref="C20:E20"/>
    <mergeCell ref="C21:E21"/>
    <mergeCell ref="C22:E22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2026-02-25T13:12:00Z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